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clerk\Desktop\"/>
    </mc:Choice>
  </mc:AlternateContent>
  <xr:revisionPtr revIDLastSave="0" documentId="8_{D146D053-0C45-45F7-B166-0E532E68C59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1" i="1" l="1"/>
  <c r="E71" i="1" s="1"/>
  <c r="B71" i="1"/>
  <c r="B61" i="1"/>
  <c r="C61" i="1"/>
  <c r="E61" i="1" s="1"/>
  <c r="B51" i="1"/>
  <c r="C51" i="1"/>
  <c r="C27" i="1"/>
  <c r="C19" i="1"/>
  <c r="C6" i="1"/>
</calcChain>
</file>

<file path=xl/sharedStrings.xml><?xml version="1.0" encoding="utf-8"?>
<sst xmlns="http://schemas.openxmlformats.org/spreadsheetml/2006/main" count="66" uniqueCount="57">
  <si>
    <t xml:space="preserve">YEAR </t>
  </si>
  <si>
    <t>INCOME</t>
  </si>
  <si>
    <t>EXPENDITURE</t>
  </si>
  <si>
    <t xml:space="preserve">2017 - 18 - 19 </t>
  </si>
  <si>
    <t xml:space="preserve">2019 / 20 </t>
  </si>
  <si>
    <t>total 60, 594</t>
  </si>
  <si>
    <t xml:space="preserve">2020 / 21 </t>
  </si>
  <si>
    <t>carry forward</t>
  </si>
  <si>
    <t>total  31,843.83</t>
  </si>
  <si>
    <t>total 62,459.80</t>
  </si>
  <si>
    <t>Defib child pad</t>
  </si>
  <si>
    <t>Defibrillator (Pairsh Centre)</t>
  </si>
  <si>
    <t>Defi  cabinet</t>
  </si>
  <si>
    <t>Defib electric</t>
  </si>
  <si>
    <t>Fencing</t>
  </si>
  <si>
    <t>Auto doors - Centre</t>
  </si>
  <si>
    <t>Defib  Beaulieu</t>
  </si>
  <si>
    <t>CCTV install</t>
  </si>
  <si>
    <t>Water cooler install</t>
  </si>
  <si>
    <t>Water cooler elec</t>
  </si>
  <si>
    <t>socket office</t>
  </si>
  <si>
    <t>CCTV Electrics</t>
  </si>
  <si>
    <t>Memorial benches</t>
  </si>
  <si>
    <t>Outdoor Gym C Village</t>
  </si>
  <si>
    <t>Ground work outdoor beaulieu</t>
  </si>
  <si>
    <t>Electric  door maintenance</t>
  </si>
  <si>
    <t>Emergency lighting</t>
  </si>
  <si>
    <t>Outdoor Gym Beaulieu</t>
  </si>
  <si>
    <t>2021/2022</t>
  </si>
  <si>
    <t>Outdoor Gym - Annual Inspection</t>
  </si>
  <si>
    <t>CIL Allocation</t>
  </si>
  <si>
    <t>total 511.47</t>
  </si>
  <si>
    <t>2022/2023</t>
  </si>
  <si>
    <t>Refurb of lift</t>
  </si>
  <si>
    <t>EOY expediture - Outdoor Gym</t>
  </si>
  <si>
    <t>Additional works to lift</t>
  </si>
  <si>
    <t>Repairs to Cafe swing doors</t>
  </si>
  <si>
    <t>Annual inspection of Adult Gym</t>
  </si>
  <si>
    <t>2 x TT tables</t>
  </si>
  <si>
    <t>4 x CCTV cameras</t>
  </si>
  <si>
    <t>2 x Wifi access points</t>
  </si>
  <si>
    <t>31.10.2022</t>
  </si>
  <si>
    <t xml:space="preserve">Bowls Club Mat </t>
  </si>
  <si>
    <t>b/FWD</t>
  </si>
  <si>
    <t xml:space="preserve">Totals for year </t>
  </si>
  <si>
    <t>EOY Balance</t>
  </si>
  <si>
    <t>Exp'n</t>
  </si>
  <si>
    <t>CIL tax inc</t>
  </si>
  <si>
    <t>CIL Gross</t>
  </si>
  <si>
    <t>2023/2024</t>
  </si>
  <si>
    <t>Expenditure</t>
  </si>
  <si>
    <t>Description</t>
  </si>
  <si>
    <t>Installation of Swing gate for carpark</t>
  </si>
  <si>
    <t>Deposit for new pumps</t>
  </si>
  <si>
    <t>2024/2025</t>
  </si>
  <si>
    <t xml:space="preserve">Installation of new boiler </t>
  </si>
  <si>
    <t xml:space="preserve">Full intruder alarm upgrade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</si>
</sst>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8" fontId="0" fillId="0" borderId="0" xfId="0" applyNumberFormat="1"/>
    <xf numFmtId="0" fontId="1" fillId="0" borderId="0" xfId="0" applyFont="1"/>
    <xf numFmtId="8" fontId="1" fillId="0" borderId="0" xfId="0" applyNumberFormat="1" applyFont="1"/>
    <xf numFmtId="0" fontId="0" fillId="0" borderId="1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4" xfId="0" applyBorder="1"/>
    <xf numFmtId="164" fontId="0" fillId="0" borderId="5" xfId="0" applyNumberFormat="1" applyBorder="1"/>
    <xf numFmtId="164" fontId="1" fillId="0" borderId="5" xfId="0" applyNumberFormat="1" applyFont="1" applyBorder="1"/>
    <xf numFmtId="0" fontId="0" fillId="0" borderId="6" xfId="0" applyBorder="1"/>
    <xf numFmtId="164" fontId="0" fillId="0" borderId="7" xfId="0" applyNumberFormat="1" applyBorder="1"/>
    <xf numFmtId="164" fontId="0" fillId="0" borderId="8" xfId="0" applyNumberForma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0" fontId="0" fillId="0" borderId="2" xfId="0" applyBorder="1"/>
    <xf numFmtId="6" fontId="0" fillId="0" borderId="2" xfId="0" applyNumberFormat="1" applyBorder="1"/>
    <xf numFmtId="8" fontId="0" fillId="0" borderId="3" xfId="0" applyNumberFormat="1" applyBorder="1"/>
    <xf numFmtId="8" fontId="0" fillId="0" borderId="5" xfId="0" applyNumberFormat="1" applyBorder="1"/>
    <xf numFmtId="6" fontId="1" fillId="0" borderId="0" xfId="0" applyNumberFormat="1" applyFont="1"/>
    <xf numFmtId="8" fontId="1" fillId="0" borderId="5" xfId="0" applyNumberFormat="1" applyFont="1" applyBorder="1"/>
    <xf numFmtId="0" fontId="0" fillId="0" borderId="5" xfId="0" applyBorder="1"/>
    <xf numFmtId="0" fontId="1" fillId="0" borderId="7" xfId="0" applyFont="1" applyBorder="1"/>
    <xf numFmtId="8" fontId="1" fillId="0" borderId="7" xfId="0" applyNumberFormat="1" applyFont="1" applyBorder="1"/>
    <xf numFmtId="0" fontId="0" fillId="0" borderId="7" xfId="0" applyBorder="1"/>
    <xf numFmtId="8" fontId="1" fillId="0" borderId="8" xfId="0" applyNumberFormat="1" applyFont="1" applyBorder="1"/>
    <xf numFmtId="6" fontId="0" fillId="0" borderId="0" xfId="0" applyNumberFormat="1"/>
    <xf numFmtId="49" fontId="0" fillId="0" borderId="4" xfId="0" applyNumberFormat="1" applyBorder="1"/>
    <xf numFmtId="0" fontId="1" fillId="0" borderId="9" xfId="0" applyFont="1" applyBorder="1"/>
    <xf numFmtId="8" fontId="1" fillId="0" borderId="9" xfId="0" applyNumberFormat="1" applyFont="1" applyBorder="1"/>
    <xf numFmtId="0" fontId="0" fillId="0" borderId="10" xfId="0" applyBorder="1"/>
    <xf numFmtId="0" fontId="0" fillId="0" borderId="11" xfId="0" applyBorder="1"/>
    <xf numFmtId="8" fontId="1" fillId="0" borderId="12" xfId="0" applyNumberFormat="1" applyFont="1" applyBorder="1"/>
    <xf numFmtId="8" fontId="1" fillId="0" borderId="13" xfId="0" applyNumberFormat="1" applyFont="1" applyBorder="1"/>
    <xf numFmtId="0" fontId="0" fillId="0" borderId="9" xfId="0" applyBorder="1" applyAlignment="1">
      <alignment horizontal="right"/>
    </xf>
    <xf numFmtId="0" fontId="1" fillId="0" borderId="14" xfId="0" applyFont="1" applyBorder="1" applyAlignment="1">
      <alignment horizontal="right"/>
    </xf>
    <xf numFmtId="8" fontId="1" fillId="0" borderId="15" xfId="0" applyNumberFormat="1" applyFont="1" applyBorder="1"/>
    <xf numFmtId="164" fontId="1" fillId="0" borderId="15" xfId="0" applyNumberFormat="1" applyFont="1" applyBorder="1"/>
    <xf numFmtId="0" fontId="0" fillId="0" borderId="15" xfId="0" applyBorder="1" applyAlignment="1">
      <alignment horizontal="right"/>
    </xf>
    <xf numFmtId="164" fontId="1" fillId="0" borderId="16" xfId="0" applyNumberFormat="1" applyFont="1" applyBorder="1"/>
    <xf numFmtId="8" fontId="0" fillId="0" borderId="15" xfId="0" applyNumberFormat="1" applyBorder="1"/>
    <xf numFmtId="164" fontId="0" fillId="0" borderId="15" xfId="0" applyNumberFormat="1" applyBorder="1"/>
    <xf numFmtId="44" fontId="0" fillId="0" borderId="0" xfId="1" applyFont="1"/>
    <xf numFmtId="0" fontId="1" fillId="0" borderId="17" xfId="0" applyFont="1" applyBorder="1"/>
    <xf numFmtId="0" fontId="1" fillId="0" borderId="15" xfId="0" applyFont="1" applyBorder="1" applyAlignment="1">
      <alignment horizontal="right"/>
    </xf>
    <xf numFmtId="44" fontId="1" fillId="0" borderId="15" xfId="0" applyNumberFormat="1" applyFont="1" applyBorder="1"/>
    <xf numFmtId="0" fontId="0" fillId="0" borderId="9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view="pageLayout" topLeftCell="A26" zoomScaleNormal="100" workbookViewId="0">
      <selection activeCell="C79" sqref="C79"/>
    </sheetView>
  </sheetViews>
  <sheetFormatPr defaultRowHeight="15" x14ac:dyDescent="0.25"/>
  <cols>
    <col min="1" max="1" width="14.28515625" customWidth="1"/>
    <col min="2" max="2" width="17.7109375" customWidth="1"/>
    <col min="3" max="3" width="20" customWidth="1"/>
    <col min="4" max="4" width="27.140625" customWidth="1"/>
    <col min="5" max="5" width="17.85546875" customWidth="1"/>
    <col min="6" max="6" width="27.140625" customWidth="1"/>
  </cols>
  <sheetData>
    <row r="1" spans="1:7" x14ac:dyDescent="0.25">
      <c r="A1" t="s">
        <v>0</v>
      </c>
      <c r="B1" t="s">
        <v>1</v>
      </c>
      <c r="C1" t="s">
        <v>2</v>
      </c>
      <c r="E1" t="s">
        <v>7</v>
      </c>
    </row>
    <row r="2" spans="1:7" ht="15.75" thickBot="1" x14ac:dyDescent="0.3"/>
    <row r="3" spans="1:7" x14ac:dyDescent="0.25">
      <c r="A3" s="6" t="s">
        <v>3</v>
      </c>
      <c r="B3" s="7">
        <v>1115.74</v>
      </c>
      <c r="C3" s="7">
        <v>127.5</v>
      </c>
      <c r="D3" s="7" t="s">
        <v>10</v>
      </c>
      <c r="E3" s="8"/>
      <c r="F3" s="1"/>
      <c r="G3" s="1"/>
    </row>
    <row r="4" spans="1:7" x14ac:dyDescent="0.25">
      <c r="A4" s="9"/>
      <c r="B4" s="1">
        <v>21459.07</v>
      </c>
      <c r="C4" s="1">
        <v>695</v>
      </c>
      <c r="D4" s="1" t="s">
        <v>11</v>
      </c>
      <c r="E4" s="10"/>
      <c r="F4" s="1"/>
      <c r="G4" s="1"/>
    </row>
    <row r="5" spans="1:7" x14ac:dyDescent="0.25">
      <c r="A5" s="9"/>
      <c r="B5" s="1">
        <v>39884.99</v>
      </c>
      <c r="C5" s="1">
        <v>419</v>
      </c>
      <c r="D5" s="1" t="s">
        <v>12</v>
      </c>
      <c r="E5" s="10"/>
      <c r="F5" s="1"/>
      <c r="G5" s="1"/>
    </row>
    <row r="6" spans="1:7" x14ac:dyDescent="0.25">
      <c r="A6" s="9"/>
      <c r="B6" s="2" t="s">
        <v>9</v>
      </c>
      <c r="C6" s="2">
        <f>SUM(C3:C5)</f>
        <v>1241.5</v>
      </c>
      <c r="D6" s="2"/>
      <c r="E6" s="11">
        <v>61218.3</v>
      </c>
      <c r="F6" s="2"/>
      <c r="G6" s="1"/>
    </row>
    <row r="7" spans="1:7" ht="15.75" thickBot="1" x14ac:dyDescent="0.3">
      <c r="A7" s="12"/>
      <c r="B7" s="13"/>
      <c r="C7" s="13"/>
      <c r="D7" s="13"/>
      <c r="E7" s="14"/>
      <c r="F7" s="1"/>
      <c r="G7" s="1"/>
    </row>
    <row r="8" spans="1:7" ht="15.75" thickBot="1" x14ac:dyDescent="0.3">
      <c r="B8" s="1"/>
      <c r="C8" s="1"/>
      <c r="D8" s="1"/>
      <c r="E8" s="1"/>
      <c r="F8" s="1"/>
      <c r="G8" s="1"/>
    </row>
    <row r="9" spans="1:7" x14ac:dyDescent="0.25">
      <c r="A9" s="6" t="s">
        <v>4</v>
      </c>
      <c r="B9" s="7">
        <v>37788.730000000003</v>
      </c>
      <c r="C9" s="7">
        <v>706</v>
      </c>
      <c r="D9" s="7" t="s">
        <v>13</v>
      </c>
      <c r="E9" s="8"/>
      <c r="F9" s="1"/>
      <c r="G9" s="1"/>
    </row>
    <row r="10" spans="1:7" x14ac:dyDescent="0.25">
      <c r="A10" s="9"/>
      <c r="B10" s="1">
        <v>22805.27</v>
      </c>
      <c r="C10" s="1">
        <v>3156</v>
      </c>
      <c r="D10" s="1" t="s">
        <v>14</v>
      </c>
      <c r="E10" s="10"/>
      <c r="F10" s="1"/>
      <c r="G10" s="1"/>
    </row>
    <row r="11" spans="1:7" x14ac:dyDescent="0.25">
      <c r="A11" s="9"/>
      <c r="B11" s="1"/>
      <c r="C11" s="1">
        <v>4650</v>
      </c>
      <c r="D11" s="1" t="s">
        <v>15</v>
      </c>
      <c r="E11" s="10"/>
      <c r="F11" s="1"/>
      <c r="G11" s="1"/>
    </row>
    <row r="12" spans="1:7" x14ac:dyDescent="0.25">
      <c r="A12" s="9"/>
      <c r="B12" s="1"/>
      <c r="C12" s="1">
        <v>267.60000000000002</v>
      </c>
      <c r="D12" s="1" t="s">
        <v>25</v>
      </c>
      <c r="E12" s="10"/>
      <c r="F12" s="1"/>
      <c r="G12" s="1"/>
    </row>
    <row r="13" spans="1:7" x14ac:dyDescent="0.25">
      <c r="A13" s="9"/>
      <c r="B13" s="1"/>
      <c r="C13" s="1">
        <v>719</v>
      </c>
      <c r="D13" s="1" t="s">
        <v>16</v>
      </c>
      <c r="E13" s="10"/>
      <c r="F13" s="1"/>
      <c r="G13" s="1"/>
    </row>
    <row r="14" spans="1:7" x14ac:dyDescent="0.25">
      <c r="A14" s="9"/>
      <c r="B14" s="1"/>
      <c r="C14" s="1">
        <v>65</v>
      </c>
      <c r="D14" s="1" t="s">
        <v>26</v>
      </c>
      <c r="E14" s="10"/>
      <c r="F14" s="1"/>
      <c r="G14" s="1"/>
    </row>
    <row r="15" spans="1:7" x14ac:dyDescent="0.25">
      <c r="A15" s="9"/>
      <c r="B15" s="1"/>
      <c r="C15" s="1">
        <v>55</v>
      </c>
      <c r="D15" s="1" t="s">
        <v>20</v>
      </c>
      <c r="E15" s="10"/>
      <c r="F15" s="1"/>
      <c r="G15" s="1"/>
    </row>
    <row r="16" spans="1:7" x14ac:dyDescent="0.25">
      <c r="A16" s="9"/>
      <c r="B16" s="1"/>
      <c r="C16" s="1">
        <v>55</v>
      </c>
      <c r="D16" s="1" t="s">
        <v>19</v>
      </c>
      <c r="E16" s="10"/>
      <c r="F16" s="1"/>
      <c r="G16" s="1"/>
    </row>
    <row r="17" spans="1:7" ht="18" customHeight="1" x14ac:dyDescent="0.25">
      <c r="A17" s="9"/>
      <c r="B17" s="1"/>
      <c r="C17" s="1">
        <v>7508</v>
      </c>
      <c r="D17" s="1" t="s">
        <v>17</v>
      </c>
      <c r="E17" s="10"/>
      <c r="F17" s="1"/>
      <c r="G17" s="1"/>
    </row>
    <row r="18" spans="1:7" x14ac:dyDescent="0.25">
      <c r="A18" s="9"/>
      <c r="B18" s="1"/>
      <c r="C18" s="1">
        <v>50</v>
      </c>
      <c r="D18" s="1" t="s">
        <v>18</v>
      </c>
      <c r="E18" s="10"/>
      <c r="F18" s="1"/>
      <c r="G18" s="1"/>
    </row>
    <row r="19" spans="1:7" x14ac:dyDescent="0.25">
      <c r="A19" s="9"/>
      <c r="B19" s="2" t="s">
        <v>5</v>
      </c>
      <c r="C19" s="2">
        <f>SUM(C9:C18)</f>
        <v>17231.599999999999</v>
      </c>
      <c r="D19" s="2"/>
      <c r="E19" s="11">
        <v>104580.7</v>
      </c>
      <c r="F19" s="2"/>
      <c r="G19" s="1"/>
    </row>
    <row r="20" spans="1:7" ht="15.75" thickBot="1" x14ac:dyDescent="0.3">
      <c r="A20" s="12"/>
      <c r="B20" s="15"/>
      <c r="C20" s="15"/>
      <c r="D20" s="15"/>
      <c r="E20" s="16"/>
      <c r="F20" s="2"/>
      <c r="G20" s="1"/>
    </row>
    <row r="21" spans="1:7" ht="15.75" thickBot="1" x14ac:dyDescent="0.3">
      <c r="B21" s="1"/>
      <c r="C21" s="1"/>
      <c r="D21" s="1"/>
      <c r="E21" s="1"/>
      <c r="F21" s="1"/>
      <c r="G21" s="1"/>
    </row>
    <row r="22" spans="1:7" x14ac:dyDescent="0.25">
      <c r="A22" s="6" t="s">
        <v>6</v>
      </c>
      <c r="B22" s="7">
        <v>22875.94</v>
      </c>
      <c r="C22" s="7">
        <v>200</v>
      </c>
      <c r="D22" s="7" t="s">
        <v>21</v>
      </c>
      <c r="E22" s="8"/>
      <c r="F22" s="1"/>
      <c r="G22" s="1"/>
    </row>
    <row r="23" spans="1:7" x14ac:dyDescent="0.25">
      <c r="A23" s="9"/>
      <c r="B23" s="1">
        <v>8967.89</v>
      </c>
      <c r="C23" s="1">
        <v>2766.5</v>
      </c>
      <c r="D23" s="1" t="s">
        <v>22</v>
      </c>
      <c r="E23" s="10"/>
      <c r="F23" s="1"/>
      <c r="G23" s="1"/>
    </row>
    <row r="24" spans="1:7" x14ac:dyDescent="0.25">
      <c r="A24" s="9"/>
      <c r="B24" s="1"/>
      <c r="C24" s="1">
        <v>33891</v>
      </c>
      <c r="D24" s="1" t="s">
        <v>23</v>
      </c>
      <c r="E24" s="10"/>
      <c r="F24" s="1"/>
      <c r="G24" s="1"/>
    </row>
    <row r="25" spans="1:7" x14ac:dyDescent="0.25">
      <c r="A25" s="9"/>
      <c r="B25" s="1"/>
      <c r="C25" s="1">
        <v>34000</v>
      </c>
      <c r="D25" s="1" t="s">
        <v>27</v>
      </c>
      <c r="E25" s="10"/>
      <c r="F25" s="1"/>
      <c r="G25" s="1"/>
    </row>
    <row r="26" spans="1:7" x14ac:dyDescent="0.25">
      <c r="A26" s="9"/>
      <c r="B26" s="1"/>
      <c r="C26" s="1">
        <v>2000</v>
      </c>
      <c r="D26" s="1" t="s">
        <v>24</v>
      </c>
      <c r="E26" s="10"/>
      <c r="F26" s="1"/>
      <c r="G26" s="1"/>
    </row>
    <row r="27" spans="1:7" x14ac:dyDescent="0.25">
      <c r="A27" s="9"/>
      <c r="B27" s="2" t="s">
        <v>8</v>
      </c>
      <c r="C27" s="2">
        <f>SUM(C22:C26)</f>
        <v>72857.5</v>
      </c>
      <c r="D27" s="2"/>
      <c r="E27" s="11">
        <v>63567.03</v>
      </c>
      <c r="F27" s="2"/>
      <c r="G27" s="1"/>
    </row>
    <row r="28" spans="1:7" ht="15.75" thickBot="1" x14ac:dyDescent="0.3">
      <c r="A28" s="12"/>
      <c r="B28" s="15"/>
      <c r="C28" s="15"/>
      <c r="D28" s="15"/>
      <c r="E28" s="16"/>
      <c r="F28" s="2"/>
      <c r="G28" s="1"/>
    </row>
    <row r="29" spans="1:7" ht="15.75" thickBot="1" x14ac:dyDescent="0.3">
      <c r="E29" s="3"/>
    </row>
    <row r="30" spans="1:7" x14ac:dyDescent="0.25">
      <c r="A30" s="6" t="s">
        <v>28</v>
      </c>
      <c r="B30" s="17"/>
      <c r="C30" s="18">
        <v>450</v>
      </c>
      <c r="D30" s="17" t="s">
        <v>29</v>
      </c>
      <c r="E30" s="19"/>
    </row>
    <row r="31" spans="1:7" x14ac:dyDescent="0.25">
      <c r="A31" s="9"/>
      <c r="B31" s="3">
        <v>511.47</v>
      </c>
      <c r="D31" t="s">
        <v>30</v>
      </c>
      <c r="E31" s="20"/>
    </row>
    <row r="32" spans="1:7" x14ac:dyDescent="0.25">
      <c r="A32" s="9"/>
      <c r="B32" s="4" t="s">
        <v>31</v>
      </c>
      <c r="C32" s="21">
        <v>450</v>
      </c>
      <c r="D32" s="4"/>
      <c r="E32" s="22">
        <v>63629.17</v>
      </c>
      <c r="F32" s="4"/>
    </row>
    <row r="33" spans="1:5" x14ac:dyDescent="0.25">
      <c r="A33" s="9"/>
      <c r="E33" s="23"/>
    </row>
    <row r="34" spans="1:5" x14ac:dyDescent="0.25">
      <c r="A34" s="9"/>
      <c r="C34" s="3">
        <v>61.47</v>
      </c>
      <c r="D34" t="s">
        <v>34</v>
      </c>
      <c r="E34" s="20"/>
    </row>
    <row r="35" spans="1:5" x14ac:dyDescent="0.25">
      <c r="A35" s="9"/>
      <c r="B35" s="4"/>
      <c r="C35" s="5">
        <v>61.47</v>
      </c>
      <c r="E35" s="22">
        <v>63567.7</v>
      </c>
    </row>
    <row r="36" spans="1:5" ht="15.75" thickBot="1" x14ac:dyDescent="0.3">
      <c r="A36" s="12"/>
      <c r="B36" s="24"/>
      <c r="C36" s="25"/>
      <c r="D36" s="26"/>
      <c r="E36" s="27"/>
    </row>
    <row r="37" spans="1:5" x14ac:dyDescent="0.25">
      <c r="B37" s="4"/>
      <c r="C37" s="5"/>
      <c r="E37" s="5"/>
    </row>
    <row r="38" spans="1:5" x14ac:dyDescent="0.25">
      <c r="B38" s="4"/>
      <c r="C38" s="5"/>
      <c r="E38" s="5"/>
    </row>
    <row r="39" spans="1:5" x14ac:dyDescent="0.25">
      <c r="A39" s="32"/>
      <c r="B39" s="30" t="s">
        <v>47</v>
      </c>
      <c r="C39" s="31" t="s">
        <v>46</v>
      </c>
      <c r="D39" s="36" t="s">
        <v>43</v>
      </c>
      <c r="E39" s="34">
        <v>63567.7</v>
      </c>
    </row>
    <row r="40" spans="1:5" x14ac:dyDescent="0.25">
      <c r="A40" s="33"/>
      <c r="B40" s="4"/>
      <c r="C40" s="5"/>
      <c r="E40" s="35"/>
    </row>
    <row r="41" spans="1:5" x14ac:dyDescent="0.25">
      <c r="A41" s="9" t="s">
        <v>32</v>
      </c>
      <c r="C41" s="3">
        <v>19213</v>
      </c>
      <c r="D41" t="s">
        <v>33</v>
      </c>
      <c r="E41" s="22"/>
    </row>
    <row r="42" spans="1:5" x14ac:dyDescent="0.25">
      <c r="A42" s="9"/>
      <c r="C42" s="3">
        <v>890.5</v>
      </c>
      <c r="D42" t="s">
        <v>35</v>
      </c>
      <c r="E42" s="23"/>
    </row>
    <row r="43" spans="1:5" x14ac:dyDescent="0.25">
      <c r="A43" s="9"/>
      <c r="C43" s="3">
        <v>544.5</v>
      </c>
      <c r="D43" t="s">
        <v>36</v>
      </c>
      <c r="E43" s="23"/>
    </row>
    <row r="44" spans="1:5" x14ac:dyDescent="0.25">
      <c r="A44" s="9"/>
      <c r="B44" s="3">
        <v>1162.8399999999999</v>
      </c>
      <c r="E44" s="23"/>
    </row>
    <row r="45" spans="1:5" x14ac:dyDescent="0.25">
      <c r="A45" s="9"/>
      <c r="C45" s="3">
        <v>400</v>
      </c>
      <c r="D45" t="s">
        <v>37</v>
      </c>
      <c r="E45" s="23"/>
    </row>
    <row r="46" spans="1:5" x14ac:dyDescent="0.25">
      <c r="A46" s="9"/>
      <c r="C46" s="28">
        <v>3212</v>
      </c>
      <c r="D46" t="s">
        <v>38</v>
      </c>
      <c r="E46" s="23"/>
    </row>
    <row r="47" spans="1:5" x14ac:dyDescent="0.25">
      <c r="A47" s="9"/>
      <c r="C47" s="3">
        <v>975</v>
      </c>
      <c r="D47" t="s">
        <v>40</v>
      </c>
      <c r="E47" s="23"/>
    </row>
    <row r="48" spans="1:5" x14ac:dyDescent="0.25">
      <c r="A48" s="9"/>
      <c r="C48" s="1">
        <v>1041</v>
      </c>
      <c r="D48" t="s">
        <v>39</v>
      </c>
      <c r="E48" s="23"/>
    </row>
    <row r="49" spans="1:5" x14ac:dyDescent="0.25">
      <c r="A49" s="9" t="s">
        <v>41</v>
      </c>
      <c r="B49" s="3">
        <v>1674.29</v>
      </c>
      <c r="C49" s="1"/>
      <c r="E49" s="23"/>
    </row>
    <row r="50" spans="1:5" x14ac:dyDescent="0.25">
      <c r="A50" s="29"/>
      <c r="B50" s="5"/>
      <c r="C50" s="1">
        <v>600</v>
      </c>
      <c r="D50" t="s">
        <v>42</v>
      </c>
      <c r="E50" s="22"/>
    </row>
    <row r="51" spans="1:5" x14ac:dyDescent="0.25">
      <c r="A51" s="37" t="s">
        <v>44</v>
      </c>
      <c r="B51" s="38">
        <f>SUM(B44:B50)</f>
        <v>2837.13</v>
      </c>
      <c r="C51" s="39">
        <f>SUM(C41:C50)</f>
        <v>26876</v>
      </c>
      <c r="D51" s="40" t="s">
        <v>45</v>
      </c>
      <c r="E51" s="41">
        <v>39528.83</v>
      </c>
    </row>
    <row r="52" spans="1:5" x14ac:dyDescent="0.25">
      <c r="B52" s="42"/>
      <c r="C52" s="43"/>
    </row>
    <row r="53" spans="1:5" x14ac:dyDescent="0.25">
      <c r="A53" s="45" t="s">
        <v>49</v>
      </c>
      <c r="D53" s="36" t="s">
        <v>43</v>
      </c>
      <c r="E53" s="34">
        <v>39528.83</v>
      </c>
    </row>
    <row r="54" spans="1:5" x14ac:dyDescent="0.25">
      <c r="A54" s="33"/>
      <c r="B54" s="4" t="s">
        <v>48</v>
      </c>
      <c r="C54" s="5" t="s">
        <v>50</v>
      </c>
      <c r="D54" s="4" t="s">
        <v>51</v>
      </c>
      <c r="E54" s="35"/>
    </row>
    <row r="55" spans="1:5" x14ac:dyDescent="0.25">
      <c r="A55" s="33"/>
      <c r="C55" s="3"/>
      <c r="E55" s="22"/>
    </row>
    <row r="56" spans="1:5" x14ac:dyDescent="0.25">
      <c r="A56" s="9"/>
      <c r="B56" s="44">
        <v>3546</v>
      </c>
      <c r="C56" s="44">
        <v>2955</v>
      </c>
      <c r="D56" t="s">
        <v>52</v>
      </c>
      <c r="E56" s="23"/>
    </row>
    <row r="57" spans="1:5" x14ac:dyDescent="0.25">
      <c r="A57" s="9"/>
      <c r="C57" s="3"/>
      <c r="E57" s="23"/>
    </row>
    <row r="58" spans="1:5" x14ac:dyDescent="0.25">
      <c r="A58" s="9"/>
      <c r="B58" s="44">
        <v>4092</v>
      </c>
      <c r="C58" s="44">
        <v>3410</v>
      </c>
      <c r="D58" t="s">
        <v>53</v>
      </c>
      <c r="E58" s="23"/>
    </row>
    <row r="59" spans="1:5" x14ac:dyDescent="0.25">
      <c r="A59" s="9"/>
      <c r="C59" s="3"/>
      <c r="E59" s="23"/>
    </row>
    <row r="60" spans="1:5" x14ac:dyDescent="0.25">
      <c r="A60" s="9"/>
      <c r="C60" s="28"/>
      <c r="E60" s="23"/>
    </row>
    <row r="61" spans="1:5" x14ac:dyDescent="0.25">
      <c r="A61" s="37" t="s">
        <v>44</v>
      </c>
      <c r="B61" s="47">
        <f>SUM(B56:B60)</f>
        <v>7638</v>
      </c>
      <c r="C61" s="39">
        <f>SUM(C55:C60)</f>
        <v>6365</v>
      </c>
      <c r="D61" s="46" t="s">
        <v>45</v>
      </c>
      <c r="E61" s="41">
        <f>SUM(E53-C61)</f>
        <v>33163.83</v>
      </c>
    </row>
    <row r="63" spans="1:5" x14ac:dyDescent="0.25">
      <c r="A63" s="45" t="s">
        <v>54</v>
      </c>
      <c r="B63" s="48"/>
      <c r="C63" s="48"/>
      <c r="D63" s="36" t="s">
        <v>43</v>
      </c>
      <c r="E63" s="34">
        <v>33163.83</v>
      </c>
    </row>
    <row r="64" spans="1:5" x14ac:dyDescent="0.25">
      <c r="A64" s="33"/>
      <c r="B64" s="4" t="s">
        <v>48</v>
      </c>
      <c r="C64" s="5" t="s">
        <v>50</v>
      </c>
      <c r="D64" s="4" t="s">
        <v>51</v>
      </c>
      <c r="E64" s="35"/>
    </row>
    <row r="65" spans="1:5" x14ac:dyDescent="0.25">
      <c r="A65" s="33"/>
      <c r="C65" s="3"/>
      <c r="E65" s="22"/>
    </row>
    <row r="66" spans="1:5" x14ac:dyDescent="0.25">
      <c r="A66" s="9"/>
      <c r="B66" s="44">
        <v>5364.7</v>
      </c>
      <c r="C66" s="44">
        <v>4470.58</v>
      </c>
      <c r="D66" t="s">
        <v>55</v>
      </c>
      <c r="E66" s="23"/>
    </row>
    <row r="67" spans="1:5" x14ac:dyDescent="0.25">
      <c r="A67" s="9"/>
      <c r="C67" s="3"/>
      <c r="E67" s="23"/>
    </row>
    <row r="68" spans="1:5" x14ac:dyDescent="0.25">
      <c r="A68" s="9"/>
      <c r="B68" s="44">
        <v>6418.08</v>
      </c>
      <c r="C68" s="44">
        <v>5348.44</v>
      </c>
      <c r="D68" t="s">
        <v>56</v>
      </c>
      <c r="E68" s="23"/>
    </row>
    <row r="69" spans="1:5" x14ac:dyDescent="0.25">
      <c r="A69" s="9"/>
      <c r="C69" s="3"/>
      <c r="E69" s="23"/>
    </row>
    <row r="70" spans="1:5" x14ac:dyDescent="0.25">
      <c r="A70" s="9"/>
      <c r="C70" s="28"/>
      <c r="E70" s="23"/>
    </row>
    <row r="71" spans="1:5" x14ac:dyDescent="0.25">
      <c r="A71" s="37" t="s">
        <v>44</v>
      </c>
      <c r="B71" s="47">
        <f>SUM(B66:B70)</f>
        <v>11782.779999999999</v>
      </c>
      <c r="C71" s="39">
        <f>SUM(C65:C70)</f>
        <v>9819.02</v>
      </c>
      <c r="D71" s="46" t="s">
        <v>45</v>
      </c>
      <c r="E71" s="41">
        <f>SUM(E63-C71)</f>
        <v>23344.81</v>
      </c>
    </row>
  </sheetData>
  <printOptions gridLines="1"/>
  <pageMargins left="0.7" right="0.7" top="0.75" bottom="0.75" header="0.3" footer="0.3"/>
  <pageSetup paperSize="9" scale="92" fitToHeight="0" orientation="portrait" r:id="rId1"/>
  <headerFooter>
    <oddHeader xml:space="preserve">&amp;CSPRINGFIELD PARISH COUNCIL 
CIL TAX STATEMENT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Larken</dc:creator>
  <cp:lastModifiedBy>Clerk Springfield Parish Council</cp:lastModifiedBy>
  <cp:lastPrinted>2023-04-11T15:25:28Z</cp:lastPrinted>
  <dcterms:created xsi:type="dcterms:W3CDTF">2015-06-05T18:17:20Z</dcterms:created>
  <dcterms:modified xsi:type="dcterms:W3CDTF">2025-06-09T12:28:55Z</dcterms:modified>
</cp:coreProperties>
</file>